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EPBACKUP\SUBGERENCIA SOLUCIONES ENERGETICAS\ORDENES\ORDENES 2022\2022\CONTROL REGULADOS\"/>
    </mc:Choice>
  </mc:AlternateContent>
  <xr:revisionPtr revIDLastSave="0" documentId="13_ncr:1_{810C0DC8-D430-40BC-865D-54E77CFCCC41}" xr6:coauthVersionLast="47" xr6:coauthVersionMax="47" xr10:uidLastSave="{00000000-0000-0000-0000-000000000000}"/>
  <bookViews>
    <workbookView xWindow="-120" yWindow="-120" windowWidth="20640" windowHeight="11160" activeTab="2" xr2:uid="{32550E03-8EAE-441F-B653-5BAADE63FB3D}"/>
  </bookViews>
  <sheets>
    <sheet name="Anexo 1" sheetId="1" r:id="rId1"/>
    <sheet name="Anexo 2" sheetId="2" r:id="rId2"/>
    <sheet name="Hoja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 l="1"/>
  <c r="F16" i="1" s="1"/>
  <c r="F17" i="1" s="1"/>
</calcChain>
</file>

<file path=xl/sharedStrings.xml><?xml version="1.0" encoding="utf-8"?>
<sst xmlns="http://schemas.openxmlformats.org/spreadsheetml/2006/main" count="73" uniqueCount="48">
  <si>
    <t>Descripción</t>
  </si>
  <si>
    <t>Cantidad</t>
  </si>
  <si>
    <t>Unidades</t>
  </si>
  <si>
    <t>Valor Unitario</t>
  </si>
  <si>
    <t>Valor Total</t>
  </si>
  <si>
    <t>Un</t>
  </si>
  <si>
    <t>m</t>
  </si>
  <si>
    <t>Subtotal</t>
  </si>
  <si>
    <t>IVA 19 %</t>
  </si>
  <si>
    <t>Valor total suministro</t>
  </si>
  <si>
    <t>ANEXO 2</t>
  </si>
  <si>
    <t>RELACIÓN DE EXPERIENCIA</t>
  </si>
  <si>
    <t>(EN ORDEN CRONOLOGICO DESCENDENTE)</t>
  </si>
  <si>
    <t>ITEM</t>
  </si>
  <si>
    <t>EMPRESA CONTRATANTE</t>
  </si>
  <si>
    <t>NUMERO DE CONTRATO</t>
  </si>
  <si>
    <t>OBJETO</t>
  </si>
  <si>
    <t>DURACION</t>
  </si>
  <si>
    <t>VALOR FACTURADO</t>
  </si>
  <si>
    <t>ANEXO 1</t>
  </si>
  <si>
    <r>
      <rPr>
        <b/>
        <sz val="11"/>
        <color theme="1"/>
        <rFont val="Calibri"/>
        <family val="2"/>
        <scheme val="minor"/>
      </rPr>
      <t>Grupo 1.</t>
    </r>
    <r>
      <rPr>
        <sz val="11"/>
        <color theme="1"/>
        <rFont val="Calibri"/>
        <family val="2"/>
        <scheme val="minor"/>
      </rPr>
      <t xml:space="preserve"> Medidores 3F-4H 120/208/480 V multirango. 5 A. Clase 0.5s con perfil de carga (8 Canales – 8 Perfiles), puerto de comunicaciones RS 232/485, </t>
    </r>
    <r>
      <rPr>
        <b/>
        <sz val="11"/>
        <color theme="1"/>
        <rFont val="Calibri"/>
        <family val="2"/>
        <scheme val="minor"/>
      </rPr>
      <t>con modem GPRS,</t>
    </r>
    <r>
      <rPr>
        <sz val="11"/>
        <color theme="1"/>
        <rFont val="Calibri"/>
        <family val="2"/>
        <scheme val="minor"/>
      </rPr>
      <t xml:space="preserve"> marcación Laser Logo EEP, protocolo DLMS, sensor apertura tapa Principal y tapa bornera, lectura sin tensión, incluye software telemedida masivo multiusuario.</t>
    </r>
  </si>
  <si>
    <r>
      <rPr>
        <b/>
        <sz val="11"/>
        <color theme="1"/>
        <rFont val="Calibri"/>
        <family val="2"/>
        <scheme val="minor"/>
      </rPr>
      <t>Grupo 2</t>
    </r>
    <r>
      <rPr>
        <sz val="11"/>
        <color theme="1"/>
        <rFont val="Calibri"/>
        <family val="2"/>
        <scheme val="minor"/>
      </rPr>
      <t xml:space="preserve">:  Transformadores de corriente tipo ventana 150/5 para uso exterior Clase 0.5s -5 VA. Calibrados desde 0 VA. Incluye certificado de calibración. </t>
    </r>
  </si>
  <si>
    <r>
      <rPr>
        <b/>
        <sz val="11"/>
        <color theme="1"/>
        <rFont val="Calibri"/>
        <family val="2"/>
        <scheme val="minor"/>
      </rPr>
      <t>Grupo 2</t>
    </r>
    <r>
      <rPr>
        <sz val="11"/>
        <color theme="1"/>
        <rFont val="Calibri"/>
        <family val="2"/>
        <scheme val="minor"/>
      </rPr>
      <t xml:space="preserve">:  Transformadores de corriente tipo ventana 200/5 para uso exterior Clase 0.5s -5 VA. Calibrados desde 0 VA. Incluye certificado de calibración. Diámetro ventana de 55 Φ. </t>
    </r>
  </si>
  <si>
    <r>
      <rPr>
        <b/>
        <sz val="11"/>
        <color theme="1"/>
        <rFont val="Calibri"/>
        <family val="2"/>
        <scheme val="minor"/>
      </rPr>
      <t>Grupo 2</t>
    </r>
    <r>
      <rPr>
        <sz val="11"/>
        <color theme="1"/>
        <rFont val="Calibri"/>
        <family val="2"/>
        <scheme val="minor"/>
      </rPr>
      <t xml:space="preserve">:  Transformadores de corriente tipo ventana 300/5 para uso exterior Clase 0.5s -5 VA. Calibrados desde 0 VA. Incluye certificado de calibración. Diámetro ventana de 55 Φ. </t>
    </r>
  </si>
  <si>
    <r>
      <rPr>
        <b/>
        <sz val="11"/>
        <color theme="1"/>
        <rFont val="Calibri"/>
        <family val="2"/>
        <scheme val="minor"/>
      </rPr>
      <t>Grupo 2</t>
    </r>
    <r>
      <rPr>
        <sz val="11"/>
        <color theme="1"/>
        <rFont val="Calibri"/>
        <family val="2"/>
        <scheme val="minor"/>
      </rPr>
      <t xml:space="preserve">:  Transformadores de corriente tipo ventana 400/5 para uso exterior Clase 0.5s -5 VA. Calibrados desde 0 VA. Incluye certificado de calibración. Diámetro ventana de 55 Φ. </t>
    </r>
  </si>
  <si>
    <r>
      <rPr>
        <b/>
        <sz val="11"/>
        <color theme="1"/>
        <rFont val="Calibri"/>
        <family val="2"/>
        <scheme val="minor"/>
      </rPr>
      <t>Grupo 2</t>
    </r>
    <r>
      <rPr>
        <sz val="11"/>
        <color theme="1"/>
        <rFont val="Calibri"/>
        <family val="2"/>
        <scheme val="minor"/>
      </rPr>
      <t xml:space="preserve">:  Transformadores de corriente tipo ventana 500/5 para uso exterior Clase 0.5s -5 VA. Calibrados desde 0 VA. Incluye certificado de calibración. Diámetro ventana de 55 Φ. </t>
    </r>
  </si>
  <si>
    <r>
      <rPr>
        <b/>
        <sz val="11"/>
        <color theme="1"/>
        <rFont val="Calibri"/>
        <family val="2"/>
        <scheme val="minor"/>
      </rPr>
      <t xml:space="preserve">Grupo 3: </t>
    </r>
    <r>
      <rPr>
        <sz val="11"/>
        <color theme="1"/>
        <rFont val="Calibri"/>
        <family val="2"/>
        <scheme val="minor"/>
      </rPr>
      <t xml:space="preserve">Cable de control 7x12 AWG sin pantalla con código de colores. NO se acepta negro numerado. </t>
    </r>
  </si>
  <si>
    <r>
      <rPr>
        <b/>
        <sz val="11"/>
        <color theme="1"/>
        <rFont val="Calibri"/>
        <family val="2"/>
        <scheme val="minor"/>
      </rPr>
      <t xml:space="preserve">Grupo 4: </t>
    </r>
    <r>
      <rPr>
        <sz val="11"/>
        <color theme="1"/>
        <rFont val="Calibri"/>
        <family val="2"/>
        <scheme val="minor"/>
      </rPr>
      <t>Caja de policarbonato polifásica para alojamiento de macromedidor con visor de vidrio de 12X12 cm</t>
    </r>
  </si>
  <si>
    <r>
      <rPr>
        <b/>
        <sz val="11"/>
        <color theme="1"/>
        <rFont val="Calibri"/>
        <family val="2"/>
        <scheme val="minor"/>
      </rPr>
      <t xml:space="preserve">Grupo 4: </t>
    </r>
    <r>
      <rPr>
        <sz val="11"/>
        <color theme="1"/>
        <rFont val="Calibri"/>
        <family val="2"/>
        <scheme val="minor"/>
      </rPr>
      <t>Caja de policarbonato polifásica para alojamiento de transformadores de corriente.</t>
    </r>
  </si>
  <si>
    <t>INVITACION A NEGOCIAR GSE 003 -2022</t>
  </si>
  <si>
    <t>INVITACION A NEGOCIAR GSE 003-2022</t>
  </si>
  <si>
    <t>ANEXO 3</t>
  </si>
  <si>
    <t>CUADRO DE ENTREGAS</t>
  </si>
  <si>
    <t>Material</t>
  </si>
  <si>
    <t>Fecha Entrega</t>
  </si>
  <si>
    <t>Ciudad</t>
  </si>
  <si>
    <t>Cartago</t>
  </si>
  <si>
    <t>Medidores 3F-4H 120/208/480 V multirango. 5 A. Clase 0.5s con perfil de carga (8 Canales – 8 Perfiles), puerto de comunicaciones RS 232/485, con modem GPRS.</t>
  </si>
  <si>
    <t>Transformadores de corriente 150/5</t>
  </si>
  <si>
    <t>Transformadores de corriente 200/5</t>
  </si>
  <si>
    <t>Transformadores de corriente 300/5</t>
  </si>
  <si>
    <t>Transformadores de corriente 500/5</t>
  </si>
  <si>
    <t>Transformadores de corriente 400/5</t>
  </si>
  <si>
    <t xml:space="preserve">Cable de control 7x12 AWG sin pantalla con código de colores. NO se acepta negro numerado. </t>
  </si>
  <si>
    <t>Unidad</t>
  </si>
  <si>
    <t>un</t>
  </si>
  <si>
    <t>Caja de policarbonato polifásica para alojamiento de macromedidor con visor de vidrio de 12X12 cm</t>
  </si>
  <si>
    <t>Caja de policarbonato polifásica para alojamiento de transformadores de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</si>
</sst>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8"/>
      <name val="Calibri"/>
      <family val="2"/>
      <scheme val="minor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4" fontId="2" fillId="2" borderId="1" xfId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justify" vertical="justify" wrapText="1"/>
    </xf>
    <xf numFmtId="0" fontId="0" fillId="2" borderId="1" xfId="1" applyNumberFormat="1" applyFont="1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left" vertical="center"/>
    </xf>
    <xf numFmtId="0" fontId="0" fillId="2" borderId="2" xfId="1" applyNumberFormat="1" applyFont="1" applyFill="1" applyBorder="1" applyAlignment="1">
      <alignment horizontal="justify" vertical="justify" wrapText="1"/>
    </xf>
    <xf numFmtId="0" fontId="0" fillId="2" borderId="2" xfId="1" applyNumberFormat="1" applyFon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left" vertical="center"/>
    </xf>
    <xf numFmtId="164" fontId="0" fillId="2" borderId="1" xfId="1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2" fillId="2" borderId="1" xfId="1" applyFont="1" applyFill="1" applyBorder="1" applyAlignment="1">
      <alignment horizontal="left"/>
    </xf>
    <xf numFmtId="0" fontId="4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15" fontId="8" fillId="0" borderId="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E42A-9FAF-437F-808D-FD7C49D59CF4}">
  <dimension ref="B2:F17"/>
  <sheetViews>
    <sheetView topLeftCell="A7" workbookViewId="0">
      <selection activeCell="D6" sqref="D6"/>
    </sheetView>
  </sheetViews>
  <sheetFormatPr baseColWidth="10" defaultRowHeight="15" x14ac:dyDescent="0.25"/>
  <cols>
    <col min="1" max="1" width="5" customWidth="1"/>
    <col min="2" max="2" width="39" customWidth="1"/>
    <col min="3" max="3" width="18" customWidth="1"/>
    <col min="4" max="4" width="14.28515625" customWidth="1"/>
    <col min="5" max="5" width="18.85546875" customWidth="1"/>
    <col min="6" max="6" width="14" customWidth="1"/>
  </cols>
  <sheetData>
    <row r="2" spans="2:6" x14ac:dyDescent="0.25">
      <c r="C2" s="9" t="s">
        <v>19</v>
      </c>
    </row>
    <row r="3" spans="2:6" x14ac:dyDescent="0.25">
      <c r="C3" s="9" t="s">
        <v>29</v>
      </c>
    </row>
    <row r="5" spans="2:6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2:6" ht="135" x14ac:dyDescent="0.25">
      <c r="B6" s="2" t="s">
        <v>20</v>
      </c>
      <c r="C6" s="3">
        <v>40</v>
      </c>
      <c r="D6" s="3" t="s">
        <v>5</v>
      </c>
      <c r="E6" s="4"/>
      <c r="F6" s="1">
        <f t="shared" ref="F6:F14" si="0">+C6*E6</f>
        <v>0</v>
      </c>
    </row>
    <row r="7" spans="2:6" ht="60" x14ac:dyDescent="0.25">
      <c r="B7" s="2" t="s">
        <v>21</v>
      </c>
      <c r="C7" s="3">
        <v>72</v>
      </c>
      <c r="D7" s="3" t="s">
        <v>5</v>
      </c>
      <c r="E7" s="4"/>
      <c r="F7" s="1">
        <f t="shared" si="0"/>
        <v>0</v>
      </c>
    </row>
    <row r="8" spans="2:6" ht="75" x14ac:dyDescent="0.25">
      <c r="B8" s="2" t="s">
        <v>22</v>
      </c>
      <c r="C8" s="3">
        <v>63</v>
      </c>
      <c r="D8" s="3" t="s">
        <v>5</v>
      </c>
      <c r="E8" s="4"/>
      <c r="F8" s="1">
        <f t="shared" si="0"/>
        <v>0</v>
      </c>
    </row>
    <row r="9" spans="2:6" ht="75" x14ac:dyDescent="0.25">
      <c r="B9" s="2" t="s">
        <v>23</v>
      </c>
      <c r="C9" s="3">
        <v>27</v>
      </c>
      <c r="D9" s="3" t="s">
        <v>5</v>
      </c>
      <c r="E9" s="4"/>
      <c r="F9" s="1">
        <f t="shared" si="0"/>
        <v>0</v>
      </c>
    </row>
    <row r="10" spans="2:6" ht="75" x14ac:dyDescent="0.25">
      <c r="B10" s="2" t="s">
        <v>24</v>
      </c>
      <c r="C10" s="3">
        <v>27</v>
      </c>
      <c r="D10" s="3" t="s">
        <v>5</v>
      </c>
      <c r="E10" s="4"/>
      <c r="F10" s="1">
        <f t="shared" si="0"/>
        <v>0</v>
      </c>
    </row>
    <row r="11" spans="2:6" ht="75" x14ac:dyDescent="0.25">
      <c r="B11" s="2" t="s">
        <v>25</v>
      </c>
      <c r="C11" s="6">
        <v>27</v>
      </c>
      <c r="D11" s="3" t="s">
        <v>5</v>
      </c>
      <c r="E11" s="7"/>
      <c r="F11" s="1">
        <f t="shared" si="0"/>
        <v>0</v>
      </c>
    </row>
    <row r="12" spans="2:6" ht="45" x14ac:dyDescent="0.25">
      <c r="B12" s="5" t="s">
        <v>26</v>
      </c>
      <c r="C12" s="6">
        <v>600</v>
      </c>
      <c r="D12" s="6" t="s">
        <v>6</v>
      </c>
      <c r="E12" s="7"/>
      <c r="F12" s="1">
        <f t="shared" si="0"/>
        <v>0</v>
      </c>
    </row>
    <row r="13" spans="2:6" ht="45" x14ac:dyDescent="0.25">
      <c r="B13" s="5" t="s">
        <v>27</v>
      </c>
      <c r="C13" s="6">
        <v>50</v>
      </c>
      <c r="D13" s="6" t="s">
        <v>5</v>
      </c>
      <c r="E13" s="7"/>
      <c r="F13" s="1">
        <f t="shared" si="0"/>
        <v>0</v>
      </c>
    </row>
    <row r="14" spans="2:6" ht="45" x14ac:dyDescent="0.25">
      <c r="B14" s="5" t="s">
        <v>28</v>
      </c>
      <c r="C14" s="6">
        <v>50</v>
      </c>
      <c r="D14" s="6" t="s">
        <v>5</v>
      </c>
      <c r="E14" s="7"/>
      <c r="F14" s="1">
        <f t="shared" si="0"/>
        <v>0</v>
      </c>
    </row>
    <row r="15" spans="2:6" x14ac:dyDescent="0.25">
      <c r="B15" s="17" t="s">
        <v>7</v>
      </c>
      <c r="C15" s="17"/>
      <c r="D15" s="17"/>
      <c r="E15" s="17"/>
      <c r="F15" s="8">
        <f>SUM(F6:F14)</f>
        <v>0</v>
      </c>
    </row>
    <row r="16" spans="2:6" x14ac:dyDescent="0.25">
      <c r="B16" s="17" t="s">
        <v>8</v>
      </c>
      <c r="C16" s="17"/>
      <c r="D16" s="17"/>
      <c r="E16" s="17"/>
      <c r="F16" s="8">
        <f>+F15*0.19</f>
        <v>0</v>
      </c>
    </row>
    <row r="17" spans="2:6" x14ac:dyDescent="0.25">
      <c r="B17" s="17" t="s">
        <v>9</v>
      </c>
      <c r="C17" s="17"/>
      <c r="D17" s="17"/>
      <c r="E17" s="17"/>
      <c r="F17" s="8">
        <f>+F15+F16</f>
        <v>0</v>
      </c>
    </row>
  </sheetData>
  <mergeCells count="3">
    <mergeCell ref="B15:E15"/>
    <mergeCell ref="B16:E16"/>
    <mergeCell ref="B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56A25-D6DA-4790-B947-33B2257B4120}">
  <dimension ref="A2:G12"/>
  <sheetViews>
    <sheetView workbookViewId="0">
      <selection activeCell="D4" sqref="D4"/>
    </sheetView>
  </sheetViews>
  <sheetFormatPr baseColWidth="10" defaultRowHeight="15" x14ac:dyDescent="0.25"/>
  <cols>
    <col min="3" max="3" width="17.140625" customWidth="1"/>
    <col min="4" max="4" width="23.140625" customWidth="1"/>
    <col min="6" max="6" width="14.28515625" customWidth="1"/>
    <col min="7" max="8" width="15.42578125" customWidth="1"/>
  </cols>
  <sheetData>
    <row r="2" spans="1:7" x14ac:dyDescent="0.25">
      <c r="C2" s="9"/>
      <c r="D2" s="9" t="s">
        <v>10</v>
      </c>
      <c r="E2" s="9"/>
      <c r="F2" s="9"/>
      <c r="G2" s="9"/>
    </row>
    <row r="3" spans="1:7" x14ac:dyDescent="0.25">
      <c r="C3" s="9"/>
      <c r="D3" s="9" t="s">
        <v>30</v>
      </c>
      <c r="E3" s="9"/>
      <c r="F3" s="9"/>
      <c r="G3" s="9"/>
    </row>
    <row r="4" spans="1:7" x14ac:dyDescent="0.25">
      <c r="A4" s="15"/>
      <c r="C4" s="9"/>
      <c r="D4" s="9" t="s">
        <v>11</v>
      </c>
      <c r="E4" s="9"/>
      <c r="F4" s="9"/>
      <c r="G4" s="9"/>
    </row>
    <row r="5" spans="1:7" x14ac:dyDescent="0.25">
      <c r="C5" s="9"/>
      <c r="D5" s="9" t="s">
        <v>12</v>
      </c>
      <c r="E5" s="9"/>
      <c r="F5" s="9"/>
      <c r="G5" s="9"/>
    </row>
    <row r="6" spans="1:7" ht="15.75" thickBot="1" x14ac:dyDescent="0.3">
      <c r="B6" s="10"/>
    </row>
    <row r="7" spans="1:7" ht="26.25" thickBot="1" x14ac:dyDescent="0.3">
      <c r="B7" s="11" t="s">
        <v>13</v>
      </c>
      <c r="C7" s="12" t="s">
        <v>14</v>
      </c>
      <c r="D7" s="11" t="s">
        <v>15</v>
      </c>
      <c r="E7" s="12" t="s">
        <v>16</v>
      </c>
      <c r="F7" s="12" t="s">
        <v>17</v>
      </c>
      <c r="G7" s="12" t="s">
        <v>18</v>
      </c>
    </row>
    <row r="8" spans="1:7" ht="15.75" thickBot="1" x14ac:dyDescent="0.3">
      <c r="B8" s="13"/>
      <c r="C8" s="14"/>
      <c r="D8" s="14"/>
      <c r="E8" s="16"/>
      <c r="F8" s="14"/>
      <c r="G8" s="14"/>
    </row>
    <row r="9" spans="1:7" ht="15.75" thickBot="1" x14ac:dyDescent="0.3">
      <c r="B9" s="13"/>
      <c r="C9" s="14"/>
      <c r="D9" s="14"/>
      <c r="E9" s="16"/>
      <c r="F9" s="14"/>
      <c r="G9" s="14"/>
    </row>
    <row r="10" spans="1:7" ht="15.75" thickBot="1" x14ac:dyDescent="0.3">
      <c r="B10" s="13"/>
      <c r="C10" s="14"/>
      <c r="D10" s="14"/>
      <c r="E10" s="16"/>
      <c r="F10" s="14"/>
      <c r="G10" s="14"/>
    </row>
    <row r="11" spans="1:7" ht="15.75" thickBot="1" x14ac:dyDescent="0.3">
      <c r="B11" s="13"/>
      <c r="C11" s="14"/>
      <c r="D11" s="14"/>
      <c r="E11" s="16"/>
      <c r="F11" s="14"/>
      <c r="G11" s="14"/>
    </row>
    <row r="12" spans="1:7" ht="15.75" thickBot="1" x14ac:dyDescent="0.3">
      <c r="B12" s="13"/>
      <c r="C12" s="14"/>
      <c r="D12" s="14"/>
      <c r="E12" s="16"/>
      <c r="F12" s="14"/>
      <c r="G1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CA0C-85C0-417E-8212-40383B029C5C}">
  <dimension ref="C2:G16"/>
  <sheetViews>
    <sheetView tabSelected="1" workbookViewId="0">
      <selection activeCell="H8" sqref="H8"/>
    </sheetView>
  </sheetViews>
  <sheetFormatPr baseColWidth="10" defaultRowHeight="15" x14ac:dyDescent="0.25"/>
  <cols>
    <col min="3" max="3" width="42.5703125" customWidth="1"/>
    <col min="4" max="5" width="14.85546875" customWidth="1"/>
    <col min="6" max="6" width="19.28515625" customWidth="1"/>
    <col min="7" max="7" width="15.28515625" customWidth="1"/>
  </cols>
  <sheetData>
    <row r="2" spans="3:7" x14ac:dyDescent="0.25">
      <c r="C2" s="9"/>
      <c r="D2" s="9" t="s">
        <v>31</v>
      </c>
      <c r="E2" s="9"/>
      <c r="F2" s="9"/>
      <c r="G2" s="18"/>
    </row>
    <row r="3" spans="3:7" x14ac:dyDescent="0.25">
      <c r="C3" s="9"/>
      <c r="D3" s="9" t="s">
        <v>30</v>
      </c>
      <c r="E3" s="9"/>
      <c r="F3" s="9"/>
      <c r="G3" s="18"/>
    </row>
    <row r="4" spans="3:7" ht="15.75" thickBot="1" x14ac:dyDescent="0.3">
      <c r="C4" s="9"/>
      <c r="D4" s="9"/>
      <c r="E4" s="9"/>
      <c r="F4" s="9"/>
      <c r="G4" s="18"/>
    </row>
    <row r="5" spans="3:7" ht="15.75" thickBot="1" x14ac:dyDescent="0.3">
      <c r="C5" s="19" t="s">
        <v>32</v>
      </c>
      <c r="D5" s="20"/>
      <c r="E5" s="20"/>
      <c r="F5" s="20"/>
      <c r="G5" s="21"/>
    </row>
    <row r="6" spans="3:7" ht="15.75" thickBot="1" x14ac:dyDescent="0.3">
      <c r="C6" s="18"/>
      <c r="D6" s="18"/>
      <c r="E6" s="18"/>
      <c r="F6" s="18"/>
      <c r="G6" s="18"/>
    </row>
    <row r="7" spans="3:7" ht="15.75" thickBot="1" x14ac:dyDescent="0.3">
      <c r="C7" s="22" t="s">
        <v>33</v>
      </c>
      <c r="D7" s="23" t="s">
        <v>1</v>
      </c>
      <c r="E7" s="23" t="s">
        <v>44</v>
      </c>
      <c r="F7" s="23" t="s">
        <v>34</v>
      </c>
      <c r="G7" s="23" t="s">
        <v>35</v>
      </c>
    </row>
    <row r="8" spans="3:7" ht="87.75" customHeight="1" thickBot="1" x14ac:dyDescent="0.3">
      <c r="C8" s="24" t="s">
        <v>37</v>
      </c>
      <c r="D8" s="25">
        <v>40</v>
      </c>
      <c r="E8" s="25" t="s">
        <v>45</v>
      </c>
      <c r="F8" s="26">
        <v>44666</v>
      </c>
      <c r="G8" s="23" t="s">
        <v>36</v>
      </c>
    </row>
    <row r="9" spans="3:7" ht="15.75" thickBot="1" x14ac:dyDescent="0.3">
      <c r="C9" s="27" t="s">
        <v>38</v>
      </c>
      <c r="D9" s="28">
        <v>72</v>
      </c>
      <c r="E9" s="28" t="s">
        <v>45</v>
      </c>
      <c r="F9" s="26">
        <v>44666</v>
      </c>
      <c r="G9" s="29" t="s">
        <v>36</v>
      </c>
    </row>
    <row r="10" spans="3:7" ht="15.75" thickBot="1" x14ac:dyDescent="0.3">
      <c r="C10" s="27" t="s">
        <v>39</v>
      </c>
      <c r="D10" s="28">
        <v>63</v>
      </c>
      <c r="E10" s="28" t="s">
        <v>45</v>
      </c>
      <c r="F10" s="26">
        <v>44666</v>
      </c>
      <c r="G10" s="29" t="s">
        <v>36</v>
      </c>
    </row>
    <row r="11" spans="3:7" ht="15.75" thickBot="1" x14ac:dyDescent="0.3">
      <c r="C11" s="27" t="s">
        <v>40</v>
      </c>
      <c r="D11" s="28">
        <v>27</v>
      </c>
      <c r="E11" s="28" t="s">
        <v>45</v>
      </c>
      <c r="F11" s="26">
        <v>44666</v>
      </c>
      <c r="G11" s="29" t="s">
        <v>36</v>
      </c>
    </row>
    <row r="12" spans="3:7" ht="15.75" thickBot="1" x14ac:dyDescent="0.3">
      <c r="C12" s="27" t="s">
        <v>42</v>
      </c>
      <c r="D12" s="28">
        <v>27</v>
      </c>
      <c r="E12" s="28" t="s">
        <v>45</v>
      </c>
      <c r="F12" s="26">
        <v>44666</v>
      </c>
      <c r="G12" s="29" t="s">
        <v>36</v>
      </c>
    </row>
    <row r="13" spans="3:7" ht="15.75" thickBot="1" x14ac:dyDescent="0.3">
      <c r="C13" s="30" t="s">
        <v>41</v>
      </c>
      <c r="D13" s="25">
        <v>27</v>
      </c>
      <c r="E13" s="28" t="s">
        <v>45</v>
      </c>
      <c r="F13" s="26">
        <v>44666</v>
      </c>
      <c r="G13" s="29" t="s">
        <v>36</v>
      </c>
    </row>
    <row r="14" spans="3:7" ht="43.5" thickBot="1" x14ac:dyDescent="0.3">
      <c r="C14" s="24" t="s">
        <v>43</v>
      </c>
      <c r="D14" s="32">
        <v>600</v>
      </c>
      <c r="E14" s="31" t="s">
        <v>6</v>
      </c>
      <c r="F14" s="26">
        <v>44666</v>
      </c>
      <c r="G14" s="29" t="s">
        <v>36</v>
      </c>
    </row>
    <row r="15" spans="3:7" ht="43.5" thickBot="1" x14ac:dyDescent="0.3">
      <c r="C15" s="24" t="s">
        <v>46</v>
      </c>
      <c r="D15" s="32">
        <v>50</v>
      </c>
      <c r="E15" s="31" t="s">
        <v>45</v>
      </c>
      <c r="F15" s="26">
        <v>44666</v>
      </c>
      <c r="G15" s="29" t="s">
        <v>36</v>
      </c>
    </row>
    <row r="16" spans="3:7" ht="43.5" thickBot="1" x14ac:dyDescent="0.3">
      <c r="C16" s="24" t="s">
        <v>47</v>
      </c>
      <c r="D16" s="32">
        <v>50</v>
      </c>
      <c r="E16" s="31" t="s">
        <v>45</v>
      </c>
      <c r="F16" s="26">
        <v>44666</v>
      </c>
      <c r="G16" s="29" t="s">
        <v>36</v>
      </c>
    </row>
  </sheetData>
  <mergeCells count="1">
    <mergeCell ref="C5:G5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1</vt:lpstr>
      <vt:lpstr>Anexo 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Giraldo De Los Rios</dc:creator>
  <cp:lastModifiedBy>Andres Felipe Giraldo De Los Rios</cp:lastModifiedBy>
  <dcterms:created xsi:type="dcterms:W3CDTF">2018-07-24T14:00:37Z</dcterms:created>
  <dcterms:modified xsi:type="dcterms:W3CDTF">2022-02-01T13:32:09Z</dcterms:modified>
</cp:coreProperties>
</file>